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anildrolia/Documents/Anil Drolia/Thermo Products Pvt Ltd/Claim/Final/"/>
    </mc:Choice>
  </mc:AlternateContent>
  <xr:revisionPtr revIDLastSave="0" documentId="13_ncr:1_{BFD3D733-AFB1-7444-A239-485802A5F420}" xr6:coauthVersionLast="47" xr6:coauthVersionMax="47" xr10:uidLastSave="{00000000-0000-0000-0000-000000000000}"/>
  <bookViews>
    <workbookView xWindow="0" yWindow="740" windowWidth="29400" windowHeight="18380" xr2:uid="{2932BA15-D389-034D-A6CD-D0350C7E14CF}"/>
  </bookViews>
  <sheets>
    <sheet name="OC Other than Employee &amp; Gov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2" i="1" l="1"/>
  <c r="E12" i="1"/>
  <c r="D12" i="1"/>
  <c r="O10" i="1"/>
  <c r="L10" i="1"/>
  <c r="F10" i="1"/>
  <c r="G9" i="1"/>
  <c r="G12" i="1" s="1"/>
  <c r="F9" i="1"/>
  <c r="O9" i="1" l="1"/>
  <c r="O12" i="1" s="1"/>
  <c r="L9" i="1"/>
  <c r="L12" i="1" s="1"/>
  <c r="F12" i="1"/>
</calcChain>
</file>

<file path=xl/sharedStrings.xml><?xml version="1.0" encoding="utf-8"?>
<sst xmlns="http://schemas.openxmlformats.org/spreadsheetml/2006/main" count="38" uniqueCount="28">
  <si>
    <t>Name of Corporate Debtor: Theromo Products Private Limited - In Liquidation</t>
  </si>
  <si>
    <t>Date of Commencement of Liquidation: 17-03-2026 (order received on April 1,2026)</t>
  </si>
  <si>
    <t>List of Stakeholders as on 15-05-2026</t>
  </si>
  <si>
    <t>List of operational creditors (Other than Workmen and Employees and Government Dues)</t>
  </si>
  <si>
    <t>Sl. No.</t>
  </si>
  <si>
    <t>Name of Creditor</t>
  </si>
  <si>
    <t>Details of claim received</t>
  </si>
  <si>
    <t xml:space="preserve">Details of claim admitted </t>
  </si>
  <si>
    <t xml:space="preserve">Amount of contingent claim </t>
  </si>
  <si>
    <t>Amount of any Mutual dues, that may be set-off</t>
  </si>
  <si>
    <t>Amount of claim not admitted</t>
  </si>
  <si>
    <t xml:space="preserve">Amount of claim  under verifica- tion </t>
  </si>
  <si>
    <t>Remark s, if any</t>
  </si>
  <si>
    <t>Date of receipt</t>
  </si>
  <si>
    <t>Amount claimed</t>
  </si>
  <si>
    <t>Interest</t>
  </si>
  <si>
    <t>Total</t>
  </si>
  <si>
    <t>Amount of claim admitted</t>
  </si>
  <si>
    <t xml:space="preserve">Nature of claim </t>
  </si>
  <si>
    <t xml:space="preserve">Amount covered by security interest </t>
  </si>
  <si>
    <t xml:space="preserve">Amount covered by guarant ee </t>
  </si>
  <si>
    <t>Whether related party?</t>
  </si>
  <si>
    <t xml:space="preserve">% of voting share in CoC </t>
  </si>
  <si>
    <t>LG Polymers India Pvt Ltd</t>
  </si>
  <si>
    <t>Operational Claim</t>
  </si>
  <si>
    <t>Nil</t>
  </si>
  <si>
    <t>NA</t>
  </si>
  <si>
    <t>RQS Engineering Pvt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</si>
</sst>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65" fontId="0" fillId="0" borderId="1" xfId="1" applyNumberFormat="1" applyFont="1" applyBorder="1" applyAlignment="1">
      <alignment vertical="center" wrapText="1"/>
    </xf>
    <xf numFmtId="165" fontId="0" fillId="0" borderId="1" xfId="1" applyNumberFormat="1" applyFon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" xfId="0" applyBorder="1"/>
    <xf numFmtId="0" fontId="0" fillId="0" borderId="5" xfId="0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4" fontId="2" fillId="0" borderId="1" xfId="1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1" applyNumberFormat="1" applyFont="1" applyFill="1"/>
    <xf numFmtId="165" fontId="0" fillId="0" borderId="0" xfId="0" applyNumberFormat="1"/>
    <xf numFmtId="9" fontId="0" fillId="0" borderId="0" xfId="2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ummary%20of%20Claims%20.xlsx" TargetMode="External"/><Relationship Id="rId2" Type="http://schemas.openxmlformats.org/officeDocument/2006/relationships/externalLinkPath" Target="/Users/anildrolia/Documents/Anil%20Drolia/Thermo%20Products%20Pvt%20Ltd/Claim/Summary%20of%20Claims%20.xlsx" TargetMode="External"/><Relationship Id="rId1" Type="http://schemas.openxmlformats.org/officeDocument/2006/relationships/externalLinkPath" Target="/Users/anildrolia/Documents/Anil%20Drolia/Thermo%20Products%20Pvt%20Ltd/Claim/Summary%20of%20Claim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co Claim List"/>
      <sheetName val="FC in Class"/>
      <sheetName val="Secured FC other than Class"/>
      <sheetName val="Summary of Claim"/>
      <sheetName val="CIRP Summary"/>
      <sheetName val="Unsecured FC other than Class"/>
      <sheetName val="OC (Workmen)"/>
      <sheetName val="OC Employee"/>
      <sheetName val="OC Govt Dues"/>
      <sheetName val="OC Other than Employee &amp; Govt"/>
      <sheetName val="Other Creditors other than fin"/>
    </sheetNames>
    <sheetDataSet>
      <sheetData sheetId="0">
        <row r="15">
          <cell r="F15">
            <v>262538994.81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4ED4-92F7-B546-846B-74C01B4E5184}">
  <sheetPr>
    <pageSetUpPr fitToPage="1"/>
  </sheetPr>
  <dimension ref="A1:Q16"/>
  <sheetViews>
    <sheetView tabSelected="1" workbookViewId="0">
      <selection activeCell="D23" sqref="D23"/>
    </sheetView>
  </sheetViews>
  <sheetFormatPr baseColWidth="10" defaultColWidth="8.83203125" defaultRowHeight="15" x14ac:dyDescent="0.2"/>
  <cols>
    <col min="2" max="2" width="35.5" bestFit="1" customWidth="1"/>
    <col min="3" max="3" width="10.5" bestFit="1" customWidth="1"/>
    <col min="4" max="4" width="11.5" bestFit="1" customWidth="1"/>
    <col min="5" max="6" width="11.5" customWidth="1"/>
    <col min="7" max="7" width="11.5" bestFit="1" customWidth="1"/>
    <col min="8" max="8" width="17.33203125" customWidth="1"/>
    <col min="12" max="12" width="11.5" bestFit="1" customWidth="1"/>
    <col min="15" max="15" width="10.5" customWidth="1"/>
    <col min="16" max="16" width="11.5" bestFit="1" customWidth="1"/>
    <col min="17" max="17" width="10.5" customWidth="1"/>
  </cols>
  <sheetData>
    <row r="1" spans="1:17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7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  <c r="P3" s="1"/>
      <c r="Q3" s="1"/>
    </row>
    <row r="4" spans="1:17" x14ac:dyDescent="0.2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  <c r="Q4" s="1"/>
    </row>
    <row r="6" spans="1:17" x14ac:dyDescent="0.2">
      <c r="A6" s="23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x14ac:dyDescent="0.2">
      <c r="A7" s="18" t="s">
        <v>4</v>
      </c>
      <c r="B7" s="18" t="s">
        <v>5</v>
      </c>
      <c r="C7" s="23" t="s">
        <v>6</v>
      </c>
      <c r="D7" s="23"/>
      <c r="E7" s="2"/>
      <c r="F7" s="2"/>
      <c r="G7" s="23" t="s">
        <v>7</v>
      </c>
      <c r="H7" s="23"/>
      <c r="I7" s="23"/>
      <c r="J7" s="23"/>
      <c r="K7" s="23"/>
      <c r="L7" s="23"/>
      <c r="M7" s="18" t="s">
        <v>8</v>
      </c>
      <c r="N7" s="18" t="s">
        <v>9</v>
      </c>
      <c r="O7" s="18" t="s">
        <v>10</v>
      </c>
      <c r="P7" s="18" t="s">
        <v>11</v>
      </c>
      <c r="Q7" s="18" t="s">
        <v>12</v>
      </c>
    </row>
    <row r="8" spans="1:17" ht="80" x14ac:dyDescent="0.2">
      <c r="A8" s="19"/>
      <c r="B8" s="19"/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19"/>
      <c r="N8" s="19"/>
      <c r="O8" s="19"/>
      <c r="P8" s="19"/>
      <c r="Q8" s="19"/>
    </row>
    <row r="9" spans="1:17" ht="16" x14ac:dyDescent="0.2">
      <c r="A9" s="4">
        <v>1</v>
      </c>
      <c r="B9" s="5" t="s">
        <v>23</v>
      </c>
      <c r="C9" s="6">
        <v>43587</v>
      </c>
      <c r="D9" s="7">
        <v>7245041</v>
      </c>
      <c r="E9" s="7"/>
      <c r="F9" s="7">
        <f>SUM(D9:E9)</f>
        <v>7245041</v>
      </c>
      <c r="G9" s="8">
        <f>D9</f>
        <v>7245041</v>
      </c>
      <c r="H9" s="5" t="s">
        <v>24</v>
      </c>
      <c r="I9" s="5" t="s">
        <v>25</v>
      </c>
      <c r="J9" s="5" t="s">
        <v>25</v>
      </c>
      <c r="K9" s="5" t="s">
        <v>26</v>
      </c>
      <c r="L9" s="9">
        <f>G9/'[1]Conco Claim List'!F15*100</f>
        <v>2.7596056750515294</v>
      </c>
      <c r="M9" s="5" t="s">
        <v>25</v>
      </c>
      <c r="N9" s="5" t="s">
        <v>25</v>
      </c>
      <c r="O9" s="7">
        <f>D9-G9</f>
        <v>0</v>
      </c>
      <c r="P9" s="7"/>
      <c r="Q9" s="5"/>
    </row>
    <row r="10" spans="1:17" ht="16" x14ac:dyDescent="0.2">
      <c r="A10" s="4">
        <v>2</v>
      </c>
      <c r="B10" s="10" t="s">
        <v>27</v>
      </c>
      <c r="C10" s="6">
        <v>43549</v>
      </c>
      <c r="D10" s="7">
        <v>10855893</v>
      </c>
      <c r="E10" s="7">
        <v>0</v>
      </c>
      <c r="F10" s="7">
        <f>SUM(D10:E10)</f>
        <v>10855893</v>
      </c>
      <c r="G10" s="8">
        <v>9735000</v>
      </c>
      <c r="H10" s="5" t="s">
        <v>24</v>
      </c>
      <c r="I10" s="5" t="s">
        <v>25</v>
      </c>
      <c r="J10" s="5" t="s">
        <v>25</v>
      </c>
      <c r="K10" s="5" t="s">
        <v>26</v>
      </c>
      <c r="L10" s="9">
        <f>G10/'[1]Conco Claim List'!F15*100</f>
        <v>3.7080205959671777</v>
      </c>
      <c r="M10" s="5" t="s">
        <v>25</v>
      </c>
      <c r="N10" s="5" t="s">
        <v>25</v>
      </c>
      <c r="O10" s="7">
        <f>D10-G10</f>
        <v>1120893</v>
      </c>
      <c r="P10" s="7">
        <v>0</v>
      </c>
      <c r="Q10" s="5"/>
    </row>
    <row r="11" spans="1:17" x14ac:dyDescent="0.2">
      <c r="A11" s="4"/>
      <c r="B11" s="11"/>
      <c r="C11" s="6"/>
      <c r="D11" s="7"/>
      <c r="E11" s="7"/>
      <c r="F11" s="7"/>
      <c r="G11" s="8"/>
      <c r="H11" s="5"/>
      <c r="I11" s="5"/>
      <c r="J11" s="5"/>
      <c r="K11" s="5"/>
      <c r="L11" s="9"/>
      <c r="M11" s="5"/>
      <c r="N11" s="5"/>
      <c r="O11" s="7"/>
      <c r="P11" s="7"/>
      <c r="Q11" s="5"/>
    </row>
    <row r="12" spans="1:17" x14ac:dyDescent="0.2">
      <c r="A12" s="20" t="s">
        <v>16</v>
      </c>
      <c r="B12" s="21"/>
      <c r="C12" s="3"/>
      <c r="D12" s="12">
        <f>SUM(D9:D10)</f>
        <v>18100934</v>
      </c>
      <c r="E12" s="12">
        <f t="shared" ref="E12:F12" si="0">SUM(E9:E10)</f>
        <v>0</v>
      </c>
      <c r="F12" s="12">
        <f t="shared" si="0"/>
        <v>18100934</v>
      </c>
      <c r="G12" s="12">
        <f>SUM(G9:G10)</f>
        <v>16980041</v>
      </c>
      <c r="H12" s="3"/>
      <c r="I12" s="3"/>
      <c r="J12" s="3"/>
      <c r="K12" s="3"/>
      <c r="L12" s="13">
        <f>SUM(L9:L10)</f>
        <v>6.4676262710187071</v>
      </c>
      <c r="M12" s="3"/>
      <c r="N12" s="3"/>
      <c r="O12" s="12">
        <f>SUM(O9:O10)</f>
        <v>1120893</v>
      </c>
      <c r="P12" s="12">
        <f>SUM(P9:P10)</f>
        <v>0</v>
      </c>
      <c r="Q12" s="3"/>
    </row>
    <row r="13" spans="1:17" x14ac:dyDescent="0.2">
      <c r="D13" s="14"/>
      <c r="E13" s="14"/>
      <c r="F13" s="14"/>
      <c r="G13" s="15"/>
    </row>
    <row r="14" spans="1:17" x14ac:dyDescent="0.2">
      <c r="D14" s="16"/>
      <c r="E14" s="16"/>
      <c r="F14" s="16"/>
      <c r="G14" s="16"/>
    </row>
    <row r="15" spans="1:17" x14ac:dyDescent="0.2">
      <c r="B15" s="17"/>
      <c r="G15" s="16"/>
    </row>
    <row r="16" spans="1:17" x14ac:dyDescent="0.2">
      <c r="D16" s="16"/>
      <c r="E16" s="16"/>
      <c r="F16" s="16"/>
      <c r="G16" s="16"/>
    </row>
  </sheetData>
  <mergeCells count="15">
    <mergeCell ref="A1:Q1"/>
    <mergeCell ref="A2:N2"/>
    <mergeCell ref="A3:N3"/>
    <mergeCell ref="A4:N4"/>
    <mergeCell ref="A6:Q6"/>
    <mergeCell ref="N7:N8"/>
    <mergeCell ref="O7:O8"/>
    <mergeCell ref="P7:P8"/>
    <mergeCell ref="Q7:Q8"/>
    <mergeCell ref="A12:B12"/>
    <mergeCell ref="A7:A8"/>
    <mergeCell ref="B7:B8"/>
    <mergeCell ref="C7:D7"/>
    <mergeCell ref="G7:L7"/>
    <mergeCell ref="M7:M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 Other than Employee &amp; Govt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Drolia</dc:creator>
  <cp:lastModifiedBy>Anil Drolia</cp:lastModifiedBy>
  <dcterms:created xsi:type="dcterms:W3CDTF">2026-06-25T08:36:24Z</dcterms:created>
  <dcterms:modified xsi:type="dcterms:W3CDTF">2026-07-01T12:41:02Z</dcterms:modified>
</cp:coreProperties>
</file>